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Чемпионат\ККД ПН 2026\Юниоры\"/>
    </mc:Choice>
  </mc:AlternateContent>
  <xr:revisionPtr revIDLastSave="0" documentId="13_ncr:1_{64803538-83C2-44F6-AEB3-E27FF001C9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оценки'!$A$6:$I$49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7" i="1"/>
  <c r="I22" i="1"/>
  <c r="I49" i="1" l="1"/>
</calcChain>
</file>

<file path=xl/sharedStrings.xml><?xml version="1.0" encoding="utf-8"?>
<sst xmlns="http://schemas.openxmlformats.org/spreadsheetml/2006/main" count="136" uniqueCount="89">
  <si>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</si>
  <si>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</si>
  <si>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</si>
  <si>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</si>
  <si>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</si>
  <si>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</si>
  <si>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</si>
  <si>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</si>
  <si>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</si>
  <si>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</si>
  <si>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</si>
  <si>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</si>
  <si>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</si>
  <si>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</si>
  <si>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</si>
  <si>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Подкритерий</t>
  </si>
  <si>
    <t>Пуск (остановка) технологической установки</t>
  </si>
  <si>
    <t>А1</t>
  </si>
  <si>
    <t>Корректное изображение обвязки оборудования</t>
  </si>
  <si>
    <t>Вычесть все баллы, если обвязка оборудования выполнена не корректно</t>
  </si>
  <si>
    <t>А2</t>
  </si>
  <si>
    <t>А3</t>
  </si>
  <si>
    <t>Работа с симуляционным тренажером</t>
  </si>
  <si>
    <t>Получение продукции заданного качества</t>
  </si>
  <si>
    <t>Б1</t>
  </si>
  <si>
    <t>В1</t>
  </si>
  <si>
    <t>В2</t>
  </si>
  <si>
    <t>Работа с насосами</t>
  </si>
  <si>
    <t xml:space="preserve">Последовательность действий </t>
  </si>
  <si>
    <t>Вычесть все баллы, если не выполнено/выполнено не в полном объеме</t>
  </si>
  <si>
    <t>Итого</t>
  </si>
  <si>
    <t>Вычесть все баллы, если на схеме оборудование изображено избыточно/недостаточно</t>
  </si>
  <si>
    <t>Оборудование в схеме расставлено в соответствии с описанием технологической схемы</t>
  </si>
  <si>
    <t>Вычесть все баллы, если расстановка нарушена или выполнена не полностью</t>
  </si>
  <si>
    <t>Наименования потоков и оборудования соответствуют описанию технологической схемы</t>
  </si>
  <si>
    <t>Вывод на режим</t>
  </si>
  <si>
    <t>Вычесть все баллы, если не выполнено или выполнено частично</t>
  </si>
  <si>
    <t>На схеме изображено технологическое оборудование, согласно описанию технологической схемы</t>
  </si>
  <si>
    <t>Технологическая схема составлена в соответствии с описанием технологической схемы</t>
  </si>
  <si>
    <t>Указаны направления движения потоков вспомогательных реагентов</t>
  </si>
  <si>
    <t>Для потоков указано их фазовое состояние</t>
  </si>
  <si>
    <t>Вычесть все баллы, если не выполнено или выполнено частично или выполнено с ошибкой</t>
  </si>
  <si>
    <t>Составление технологической схемы установки ЭЛОУ: Изображение основных потоков</t>
  </si>
  <si>
    <t>Составление технологической схемы установки ЭЛОУ:  Изображение основного оборудования</t>
  </si>
  <si>
    <t>Указаны направления движения потоков нефти и теплоносителей</t>
  </si>
  <si>
    <t>Указаны направления движения потоков солевого раствора</t>
  </si>
  <si>
    <t>Составление технологической схемы установки ЭЛОУ: Составление спецификации и нумерации потоков</t>
  </si>
  <si>
    <t>Наименования оборудования в спецификации указаны в алфавитном порядке</t>
  </si>
  <si>
    <t>Наполнение емкостей</t>
  </si>
  <si>
    <t>Вычесть все баллы, если не выполнено или выполнено с ошибками</t>
  </si>
  <si>
    <t>Уровень в емкостях</t>
  </si>
  <si>
    <t>Расход между емкостями</t>
  </si>
  <si>
    <t>Давление в емкостях</t>
  </si>
  <si>
    <t>Вычесть все баллы, если нарушена последовательность действий</t>
  </si>
  <si>
    <t>Стабилизация параметров</t>
  </si>
  <si>
    <t xml:space="preserve">Вычесть все баллы, если закрыты задвижки на линии ввода и вывода сырья </t>
  </si>
  <si>
    <t>Вычесть все баллы, если включен резервный насос</t>
  </si>
  <si>
    <t>Быстрый пуск базового технологического узла</t>
  </si>
  <si>
    <t>Подготовка к отбору проб нефтепродукта</t>
  </si>
  <si>
    <t xml:space="preserve">Инструкция по отбору проб нефтепродукта </t>
  </si>
  <si>
    <t>Вычесть все баллы,если не выполнено</t>
  </si>
  <si>
    <t>Корректная формулировка действий при подготовке к проведению отбора проб</t>
  </si>
  <si>
    <t xml:space="preserve">Последовательность действий  при подготовке к проведению отбора проб в соответствии с НД </t>
  </si>
  <si>
    <t>Корректная формулировка действий при отборе проб</t>
  </si>
  <si>
    <t>Последовательность действий  при отборе проб в соответствии с НД</t>
  </si>
  <si>
    <t>Расчет объема объединенной пробы</t>
  </si>
  <si>
    <t>Выполнение расчётов</t>
  </si>
  <si>
    <t xml:space="preserve">Качество подготовки пробоотборника к  отбору проб нефтепродукта </t>
  </si>
  <si>
    <t>Вычесть все баллы, если не выполнено хотя бы одно условие</t>
  </si>
  <si>
    <t>Выявление пригодности оборудования к эксплаутации</t>
  </si>
  <si>
    <t>Визуальный осмотр пробоотборника</t>
  </si>
  <si>
    <t>Проверка уплотнительных элементов. Замена по необходимости</t>
  </si>
  <si>
    <t>Работа с этикеткой</t>
  </si>
  <si>
    <t>Последовательность проведения операций в соответствии с НД</t>
  </si>
  <si>
    <t>В3</t>
  </si>
  <si>
    <t>Региональный этап Чемпионата по профессиональному мастерству "Профессионалы"</t>
  </si>
  <si>
    <t>Правила техники безопасности при отборе проб в соответствии с НД</t>
  </si>
  <si>
    <t>Использование спецодежды</t>
  </si>
  <si>
    <t>Нумерация потоков и оборудования на технологической схеме и спецификации соответствуют друг другу</t>
  </si>
  <si>
    <t>Вычесть все баллы, если превышает или меньше заданного значения</t>
  </si>
  <si>
    <t>Вычесть все баллы, если параметры в заданном диапазоне изменяется более чем на 0,01 ед.  в течение 5 минут.</t>
  </si>
  <si>
    <t>Вычесть все баллы, если конкурсант запустил базовый технологический узел больше, чем за 15 минут</t>
  </si>
  <si>
    <t xml:space="preserve">Организация работы, безопасность, документооборот </t>
  </si>
  <si>
    <t>Контроль качества нефти, нефтепродуктов и вспомогательных материалов</t>
  </si>
  <si>
    <t xml:space="preserve">Обеспечение работы технологического оборудования </t>
  </si>
  <si>
    <t xml:space="preserve">Обеспечение режимов технологических процессов </t>
  </si>
  <si>
    <t xml:space="preserve">Контроль работы контрольно-измерительных приборов </t>
  </si>
  <si>
    <t>Охрана труда</t>
  </si>
  <si>
    <t>"Переработка нефти и газа"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</si>
</sst>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9" fillId="0" borderId="0" xfId="0" applyFont="1"/>
    <xf numFmtId="0" fontId="5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2" fontId="10" fillId="3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2" fontId="9" fillId="2" borderId="1" xfId="0" applyNumberFormat="1" applyFont="1" applyFill="1" applyBorder="1"/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3" xfId="4" xr:uid="{00000000-0005-0000-0000-000003000000}"/>
    <cellStyle name="Обычный 4" xfId="1" xr:uid="{00000000-0005-0000-0000-000004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9"/>
  <sheetViews>
    <sheetView tabSelected="1" view="pageBreakPreview" zoomScale="85" zoomScaleNormal="80" zoomScaleSheetLayoutView="85" workbookViewId="0">
      <pane ySplit="6" topLeftCell="A7" activePane="bottomLeft" state="frozen"/>
      <selection pane="bottomLeft" activeCell="D4" sqref="D4"/>
    </sheetView>
  </sheetViews>
  <sheetFormatPr defaultColWidth="11" defaultRowHeight="15.6" x14ac:dyDescent="0.3"/>
  <cols>
    <col min="1" max="1" width="6.8984375" style="3" customWidth="1"/>
    <col min="2" max="2" width="31" style="9" customWidth="1"/>
    <col min="3" max="3" width="7.8984375" style="5" bestFit="1" customWidth="1"/>
    <col min="4" max="4" width="34.59765625" style="8" customWidth="1"/>
    <col min="5" max="5" width="10.3984375" style="5" customWidth="1"/>
    <col min="6" max="6" width="33.8984375" style="8" customWidth="1"/>
    <col min="7" max="7" width="20.59765625" style="8" bestFit="1" customWidth="1"/>
    <col min="8" max="8" width="7.09765625" style="8" bestFit="1" customWidth="1"/>
    <col min="9" max="9" width="8.3984375" style="9" customWidth="1"/>
    <col min="10" max="16384" width="11" style="9"/>
  </cols>
  <sheetData>
    <row r="2" spans="1:9" ht="46.8" x14ac:dyDescent="0.3">
      <c r="B2" s="4" t="s">
        <v>10</v>
      </c>
      <c r="D2" s="6" t="s">
        <v>75</v>
      </c>
      <c r="E2" s="7"/>
    </row>
    <row r="3" spans="1:9" x14ac:dyDescent="0.3">
      <c r="B3" s="4" t="s">
        <v>12</v>
      </c>
      <c r="D3" s="10" t="s">
        <v>88</v>
      </c>
      <c r="E3" s="7"/>
    </row>
    <row r="5" spans="1:9" s="12" customFormat="1" ht="46.8" x14ac:dyDescent="0.3">
      <c r="A5" s="11" t="s">
        <v>1</v>
      </c>
      <c r="B5" s="11" t="s">
        <v>15</v>
      </c>
      <c r="C5" s="11" t="s">
        <v>2</v>
      </c>
      <c r="D5" s="11" t="s">
        <v>4</v>
      </c>
      <c r="E5" s="11" t="s">
        <v>6</v>
      </c>
      <c r="F5" s="11" t="s">
        <v>3</v>
      </c>
      <c r="G5" s="11" t="s">
        <v>11</v>
      </c>
      <c r="H5" s="11" t="s">
        <v>14</v>
      </c>
      <c r="I5" s="11" t="s">
        <v>7</v>
      </c>
    </row>
    <row r="6" spans="1:9" x14ac:dyDescent="0.3">
      <c r="A6" s="13"/>
      <c r="B6" s="14"/>
      <c r="C6" s="15"/>
      <c r="D6" s="16"/>
      <c r="E6" s="15"/>
      <c r="F6" s="16"/>
      <c r="G6" s="16"/>
      <c r="H6" s="14"/>
      <c r="I6" s="14"/>
    </row>
    <row r="7" spans="1:9" s="20" customFormat="1" ht="52.2" x14ac:dyDescent="0.3">
      <c r="A7" s="17" t="s">
        <v>0</v>
      </c>
      <c r="B7" s="18" t="s">
        <v>16</v>
      </c>
      <c r="C7" s="28"/>
      <c r="D7" s="27"/>
      <c r="E7" s="28"/>
      <c r="F7" s="27"/>
      <c r="G7" s="18"/>
      <c r="H7" s="19"/>
      <c r="I7" s="33">
        <f>SUM(I8:I21)</f>
        <v>22</v>
      </c>
    </row>
    <row r="8" spans="1:9" ht="62.4" x14ac:dyDescent="0.3">
      <c r="A8" s="15" t="s">
        <v>17</v>
      </c>
      <c r="B8" s="16" t="s">
        <v>43</v>
      </c>
      <c r="C8" s="29"/>
      <c r="D8" s="29"/>
      <c r="E8" s="29"/>
      <c r="F8" s="29"/>
      <c r="G8" s="14"/>
      <c r="H8" s="29"/>
      <c r="I8" s="29"/>
    </row>
    <row r="9" spans="1:9" ht="62.4" x14ac:dyDescent="0.3">
      <c r="A9" s="15"/>
      <c r="B9" s="14"/>
      <c r="C9" s="30" t="s">
        <v>5</v>
      </c>
      <c r="D9" s="26" t="s">
        <v>37</v>
      </c>
      <c r="E9" s="30"/>
      <c r="F9" s="26" t="s">
        <v>31</v>
      </c>
      <c r="G9" s="16"/>
      <c r="H9" s="30">
        <v>1</v>
      </c>
      <c r="I9" s="34">
        <v>2</v>
      </c>
    </row>
    <row r="10" spans="1:9" ht="46.8" x14ac:dyDescent="0.3">
      <c r="A10" s="15"/>
      <c r="B10" s="14"/>
      <c r="C10" s="30" t="s">
        <v>5</v>
      </c>
      <c r="D10" s="26" t="s">
        <v>18</v>
      </c>
      <c r="E10" s="30"/>
      <c r="F10" s="26" t="s">
        <v>19</v>
      </c>
      <c r="G10" s="16"/>
      <c r="H10" s="30">
        <v>1</v>
      </c>
      <c r="I10" s="34">
        <v>2</v>
      </c>
    </row>
    <row r="11" spans="1:9" ht="46.8" x14ac:dyDescent="0.3">
      <c r="A11" s="15"/>
      <c r="B11" s="14"/>
      <c r="C11" s="30" t="s">
        <v>5</v>
      </c>
      <c r="D11" s="26" t="s">
        <v>32</v>
      </c>
      <c r="E11" s="30"/>
      <c r="F11" s="26" t="s">
        <v>33</v>
      </c>
      <c r="G11" s="16"/>
      <c r="H11" s="30">
        <v>1</v>
      </c>
      <c r="I11" s="34">
        <v>2</v>
      </c>
    </row>
    <row r="12" spans="1:9" ht="46.8" x14ac:dyDescent="0.3">
      <c r="A12" s="15" t="s">
        <v>20</v>
      </c>
      <c r="B12" s="16" t="s">
        <v>42</v>
      </c>
      <c r="C12" s="29"/>
      <c r="D12" s="29"/>
      <c r="E12" s="29"/>
      <c r="F12" s="29"/>
      <c r="G12" s="14"/>
      <c r="H12" s="30"/>
      <c r="I12" s="34"/>
    </row>
    <row r="13" spans="1:9" ht="31.2" x14ac:dyDescent="0.3">
      <c r="A13" s="15"/>
      <c r="B13" s="14"/>
      <c r="C13" s="30" t="s">
        <v>5</v>
      </c>
      <c r="D13" s="26" t="s">
        <v>44</v>
      </c>
      <c r="E13" s="30"/>
      <c r="F13" s="26" t="s">
        <v>36</v>
      </c>
      <c r="G13" s="16"/>
      <c r="H13" s="30">
        <v>1</v>
      </c>
      <c r="I13" s="34">
        <v>2</v>
      </c>
    </row>
    <row r="14" spans="1:9" ht="31.2" x14ac:dyDescent="0.3">
      <c r="A14" s="15"/>
      <c r="B14" s="14"/>
      <c r="C14" s="30" t="s">
        <v>5</v>
      </c>
      <c r="D14" s="26" t="s">
        <v>39</v>
      </c>
      <c r="E14" s="30"/>
      <c r="F14" s="26" t="s">
        <v>36</v>
      </c>
      <c r="G14" s="16"/>
      <c r="H14" s="30">
        <v>1</v>
      </c>
      <c r="I14" s="34">
        <v>2</v>
      </c>
    </row>
    <row r="15" spans="1:9" ht="31.2" x14ac:dyDescent="0.3">
      <c r="A15" s="15"/>
      <c r="B15" s="14"/>
      <c r="C15" s="30" t="s">
        <v>5</v>
      </c>
      <c r="D15" s="26" t="s">
        <v>45</v>
      </c>
      <c r="E15" s="30"/>
      <c r="F15" s="26" t="s">
        <v>36</v>
      </c>
      <c r="G15" s="16"/>
      <c r="H15" s="30">
        <v>1</v>
      </c>
      <c r="I15" s="34">
        <v>2</v>
      </c>
    </row>
    <row r="16" spans="1:9" ht="46.8" x14ac:dyDescent="0.3">
      <c r="A16" s="15"/>
      <c r="B16" s="14"/>
      <c r="C16" s="30" t="s">
        <v>5</v>
      </c>
      <c r="D16" s="26" t="s">
        <v>40</v>
      </c>
      <c r="E16" s="30"/>
      <c r="F16" s="26" t="s">
        <v>41</v>
      </c>
      <c r="G16" s="16"/>
      <c r="H16" s="30">
        <v>1</v>
      </c>
      <c r="I16" s="34">
        <v>2</v>
      </c>
    </row>
    <row r="17" spans="1:9" ht="46.8" x14ac:dyDescent="0.3">
      <c r="A17" s="15"/>
      <c r="B17" s="14"/>
      <c r="C17" s="30" t="s">
        <v>5</v>
      </c>
      <c r="D17" s="26" t="s">
        <v>38</v>
      </c>
      <c r="E17" s="30"/>
      <c r="F17" s="26" t="s">
        <v>36</v>
      </c>
      <c r="G17" s="16"/>
      <c r="H17" s="30">
        <v>1</v>
      </c>
      <c r="I17" s="34">
        <v>2</v>
      </c>
    </row>
    <row r="18" spans="1:9" ht="62.4" x14ac:dyDescent="0.3">
      <c r="A18" s="15" t="s">
        <v>21</v>
      </c>
      <c r="B18" s="16" t="s">
        <v>46</v>
      </c>
      <c r="C18" s="30"/>
      <c r="D18" s="26"/>
      <c r="E18" s="30"/>
      <c r="F18" s="26"/>
      <c r="G18" s="16"/>
      <c r="H18" s="30"/>
      <c r="I18" s="34"/>
    </row>
    <row r="19" spans="1:9" ht="62.4" x14ac:dyDescent="0.3">
      <c r="A19" s="15"/>
      <c r="B19" s="16"/>
      <c r="C19" s="30" t="s">
        <v>5</v>
      </c>
      <c r="D19" s="26" t="s">
        <v>78</v>
      </c>
      <c r="E19" s="30"/>
      <c r="F19" s="26" t="s">
        <v>36</v>
      </c>
      <c r="G19" s="16"/>
      <c r="H19" s="30">
        <v>1</v>
      </c>
      <c r="I19" s="34">
        <v>2</v>
      </c>
    </row>
    <row r="20" spans="1:9" ht="46.8" x14ac:dyDescent="0.3">
      <c r="A20" s="15"/>
      <c r="B20" s="16"/>
      <c r="C20" s="30" t="s">
        <v>5</v>
      </c>
      <c r="D20" s="26" t="s">
        <v>34</v>
      </c>
      <c r="E20" s="30"/>
      <c r="F20" s="26" t="s">
        <v>36</v>
      </c>
      <c r="G20" s="16"/>
      <c r="H20" s="30">
        <v>1</v>
      </c>
      <c r="I20" s="34">
        <v>2</v>
      </c>
    </row>
    <row r="21" spans="1:9" ht="46.8" x14ac:dyDescent="0.3">
      <c r="A21" s="15"/>
      <c r="B21" s="16"/>
      <c r="C21" s="30" t="s">
        <v>5</v>
      </c>
      <c r="D21" s="26" t="s">
        <v>47</v>
      </c>
      <c r="E21" s="30"/>
      <c r="F21" s="26" t="s">
        <v>36</v>
      </c>
      <c r="G21" s="16"/>
      <c r="H21" s="30">
        <v>1</v>
      </c>
      <c r="I21" s="34">
        <v>2</v>
      </c>
    </row>
    <row r="22" spans="1:9" s="20" customFormat="1" ht="34.799999999999997" x14ac:dyDescent="0.3">
      <c r="A22" s="17" t="s">
        <v>8</v>
      </c>
      <c r="B22" s="18" t="s">
        <v>23</v>
      </c>
      <c r="C22" s="28"/>
      <c r="D22" s="27"/>
      <c r="E22" s="28"/>
      <c r="F22" s="27"/>
      <c r="G22" s="18"/>
      <c r="H22" s="28"/>
      <c r="I22" s="33">
        <f>SUM(I24:I32)</f>
        <v>13</v>
      </c>
    </row>
    <row r="23" spans="1:9" ht="31.2" x14ac:dyDescent="0.3">
      <c r="A23" s="15" t="s">
        <v>24</v>
      </c>
      <c r="B23" s="16" t="s">
        <v>22</v>
      </c>
      <c r="C23" s="30"/>
      <c r="D23" s="29"/>
      <c r="E23" s="29"/>
      <c r="F23" s="29"/>
      <c r="G23" s="14"/>
      <c r="H23" s="30"/>
      <c r="I23" s="34"/>
    </row>
    <row r="24" spans="1:9" ht="46.8" x14ac:dyDescent="0.3">
      <c r="A24" s="15"/>
      <c r="B24" s="16"/>
      <c r="C24" s="30" t="s">
        <v>5</v>
      </c>
      <c r="D24" s="26" t="s">
        <v>48</v>
      </c>
      <c r="E24" s="29"/>
      <c r="F24" s="26" t="s">
        <v>49</v>
      </c>
      <c r="G24" s="14"/>
      <c r="H24" s="30">
        <v>4</v>
      </c>
      <c r="I24" s="34">
        <v>1</v>
      </c>
    </row>
    <row r="25" spans="1:9" ht="31.2" x14ac:dyDescent="0.3">
      <c r="A25" s="15"/>
      <c r="B25" s="16"/>
      <c r="C25" s="30" t="s">
        <v>5</v>
      </c>
      <c r="D25" s="26" t="s">
        <v>50</v>
      </c>
      <c r="E25" s="29"/>
      <c r="F25" s="26" t="s">
        <v>79</v>
      </c>
      <c r="G25" s="14"/>
      <c r="H25" s="30">
        <v>4</v>
      </c>
      <c r="I25" s="34">
        <v>2</v>
      </c>
    </row>
    <row r="26" spans="1:9" ht="31.2" x14ac:dyDescent="0.3">
      <c r="A26" s="15"/>
      <c r="B26" s="16"/>
      <c r="C26" s="30" t="s">
        <v>5</v>
      </c>
      <c r="D26" s="26" t="s">
        <v>51</v>
      </c>
      <c r="E26" s="29"/>
      <c r="F26" s="26" t="s">
        <v>79</v>
      </c>
      <c r="G26" s="14"/>
      <c r="H26" s="30">
        <v>4</v>
      </c>
      <c r="I26" s="34">
        <v>2</v>
      </c>
    </row>
    <row r="27" spans="1:9" ht="31.2" x14ac:dyDescent="0.3">
      <c r="A27" s="15"/>
      <c r="B27" s="16"/>
      <c r="C27" s="30" t="s">
        <v>5</v>
      </c>
      <c r="D27" s="26" t="s">
        <v>52</v>
      </c>
      <c r="E27" s="29"/>
      <c r="F27" s="26" t="s">
        <v>79</v>
      </c>
      <c r="G27" s="14"/>
      <c r="H27" s="30">
        <v>4</v>
      </c>
      <c r="I27" s="34">
        <v>0.5</v>
      </c>
    </row>
    <row r="28" spans="1:9" ht="31.2" x14ac:dyDescent="0.3">
      <c r="A28" s="15"/>
      <c r="B28" s="16"/>
      <c r="C28" s="30" t="s">
        <v>5</v>
      </c>
      <c r="D28" s="26" t="s">
        <v>27</v>
      </c>
      <c r="E28" s="29"/>
      <c r="F28" s="26" t="s">
        <v>56</v>
      </c>
      <c r="G28" s="14"/>
      <c r="H28" s="30">
        <v>3</v>
      </c>
      <c r="I28" s="34">
        <v>0.5</v>
      </c>
    </row>
    <row r="29" spans="1:9" ht="39" customHeight="1" x14ac:dyDescent="0.3">
      <c r="A29" s="15"/>
      <c r="B29" s="16"/>
      <c r="C29" s="30" t="s">
        <v>5</v>
      </c>
      <c r="D29" s="26" t="s">
        <v>28</v>
      </c>
      <c r="E29" s="29"/>
      <c r="F29" s="26" t="s">
        <v>53</v>
      </c>
      <c r="G29" s="14"/>
      <c r="H29" s="30">
        <v>4</v>
      </c>
      <c r="I29" s="34">
        <v>1</v>
      </c>
    </row>
    <row r="30" spans="1:9" ht="46.8" x14ac:dyDescent="0.3">
      <c r="A30" s="15"/>
      <c r="B30" s="16"/>
      <c r="C30" s="30" t="s">
        <v>5</v>
      </c>
      <c r="D30" s="31" t="s">
        <v>35</v>
      </c>
      <c r="E30" s="35"/>
      <c r="F30" s="31" t="s">
        <v>55</v>
      </c>
      <c r="G30" s="14"/>
      <c r="H30" s="30">
        <v>4</v>
      </c>
      <c r="I30" s="34">
        <v>2</v>
      </c>
    </row>
    <row r="31" spans="1:9" ht="62.4" x14ac:dyDescent="0.3">
      <c r="A31" s="15"/>
      <c r="B31" s="16"/>
      <c r="C31" s="30" t="s">
        <v>5</v>
      </c>
      <c r="D31" s="26" t="s">
        <v>54</v>
      </c>
      <c r="E31" s="29"/>
      <c r="F31" s="32" t="s">
        <v>80</v>
      </c>
      <c r="G31" s="14"/>
      <c r="H31" s="30">
        <v>5</v>
      </c>
      <c r="I31" s="34">
        <v>2</v>
      </c>
    </row>
    <row r="32" spans="1:9" ht="55.5" customHeight="1" x14ac:dyDescent="0.3">
      <c r="A32" s="15"/>
      <c r="B32" s="16"/>
      <c r="C32" s="30" t="s">
        <v>5</v>
      </c>
      <c r="D32" s="26" t="s">
        <v>57</v>
      </c>
      <c r="E32" s="29"/>
      <c r="F32" s="26" t="s">
        <v>81</v>
      </c>
      <c r="G32" s="14"/>
      <c r="H32" s="30">
        <v>4</v>
      </c>
      <c r="I32" s="34">
        <v>2</v>
      </c>
    </row>
    <row r="33" spans="1:9" ht="34.799999999999997" x14ac:dyDescent="0.3">
      <c r="A33" s="17" t="s">
        <v>9</v>
      </c>
      <c r="B33" s="18" t="s">
        <v>58</v>
      </c>
      <c r="C33" s="17"/>
      <c r="D33" s="18"/>
      <c r="E33" s="17"/>
      <c r="F33" s="18"/>
      <c r="G33" s="18"/>
      <c r="H33" s="17"/>
      <c r="I33" s="36">
        <f>SUM(I35:I48)</f>
        <v>15</v>
      </c>
    </row>
    <row r="34" spans="1:9" ht="33" customHeight="1" x14ac:dyDescent="0.3">
      <c r="A34" s="15" t="s">
        <v>25</v>
      </c>
      <c r="B34" s="16" t="s">
        <v>59</v>
      </c>
      <c r="C34" s="14"/>
      <c r="D34" s="14"/>
      <c r="E34" s="14"/>
      <c r="F34" s="14"/>
      <c r="G34" s="14"/>
      <c r="H34" s="15"/>
      <c r="I34" s="14"/>
    </row>
    <row r="35" spans="1:9" ht="31.2" x14ac:dyDescent="0.3">
      <c r="A35" s="15"/>
      <c r="B35" s="16"/>
      <c r="C35" s="15" t="s">
        <v>5</v>
      </c>
      <c r="D35" s="16" t="s">
        <v>76</v>
      </c>
      <c r="E35" s="16"/>
      <c r="F35" s="16" t="s">
        <v>60</v>
      </c>
      <c r="G35" s="16"/>
      <c r="H35" s="2">
        <v>1</v>
      </c>
      <c r="I35" s="37">
        <v>1</v>
      </c>
    </row>
    <row r="36" spans="1:9" ht="46.8" x14ac:dyDescent="0.3">
      <c r="A36" s="15"/>
      <c r="B36" s="16"/>
      <c r="C36" s="15" t="s">
        <v>5</v>
      </c>
      <c r="D36" s="16" t="s">
        <v>61</v>
      </c>
      <c r="E36" s="16"/>
      <c r="F36" s="16" t="s">
        <v>29</v>
      </c>
      <c r="G36" s="16"/>
      <c r="H36" s="2">
        <v>1</v>
      </c>
      <c r="I36" s="37">
        <v>0.5</v>
      </c>
    </row>
    <row r="37" spans="1:9" ht="46.8" x14ac:dyDescent="0.3">
      <c r="A37" s="15"/>
      <c r="B37" s="16"/>
      <c r="C37" s="15" t="s">
        <v>5</v>
      </c>
      <c r="D37" s="16" t="s">
        <v>62</v>
      </c>
      <c r="E37" s="16"/>
      <c r="F37" s="16" t="s">
        <v>29</v>
      </c>
      <c r="G37" s="16"/>
      <c r="H37" s="2">
        <v>1</v>
      </c>
      <c r="I37" s="37">
        <v>0.5</v>
      </c>
    </row>
    <row r="38" spans="1:9" ht="31.2" x14ac:dyDescent="0.3">
      <c r="A38" s="15"/>
      <c r="B38" s="16"/>
      <c r="C38" s="15" t="s">
        <v>5</v>
      </c>
      <c r="D38" s="16" t="s">
        <v>63</v>
      </c>
      <c r="E38" s="16"/>
      <c r="F38" s="16" t="s">
        <v>60</v>
      </c>
      <c r="G38" s="16"/>
      <c r="H38" s="2">
        <v>1</v>
      </c>
      <c r="I38" s="37">
        <v>2</v>
      </c>
    </row>
    <row r="39" spans="1:9" ht="46.8" x14ac:dyDescent="0.3">
      <c r="A39" s="15"/>
      <c r="B39" s="16"/>
      <c r="C39" s="15" t="s">
        <v>5</v>
      </c>
      <c r="D39" s="16" t="s">
        <v>64</v>
      </c>
      <c r="E39" s="16"/>
      <c r="F39" s="16" t="s">
        <v>29</v>
      </c>
      <c r="G39" s="16"/>
      <c r="H39" s="2">
        <v>1</v>
      </c>
      <c r="I39" s="37">
        <v>2</v>
      </c>
    </row>
    <row r="40" spans="1:9" ht="31.2" x14ac:dyDescent="0.3">
      <c r="A40" s="15" t="s">
        <v>26</v>
      </c>
      <c r="B40" s="8" t="s">
        <v>65</v>
      </c>
      <c r="C40" s="15"/>
      <c r="D40" s="16"/>
      <c r="E40" s="16"/>
      <c r="F40" s="16"/>
      <c r="G40" s="16"/>
      <c r="H40" s="2"/>
      <c r="I40" s="37"/>
    </row>
    <row r="41" spans="1:9" ht="46.8" x14ac:dyDescent="0.3">
      <c r="A41" s="15"/>
      <c r="B41" s="16"/>
      <c r="C41" s="15"/>
      <c r="D41" s="16" t="s">
        <v>66</v>
      </c>
      <c r="E41" s="16"/>
      <c r="F41" s="22" t="s">
        <v>29</v>
      </c>
      <c r="G41" s="16"/>
      <c r="H41" s="2">
        <v>1</v>
      </c>
      <c r="I41" s="37">
        <v>2</v>
      </c>
    </row>
    <row r="42" spans="1:9" ht="46.8" x14ac:dyDescent="0.3">
      <c r="A42" s="15" t="s">
        <v>74</v>
      </c>
      <c r="B42" s="16" t="s">
        <v>67</v>
      </c>
      <c r="C42" s="14"/>
      <c r="D42" s="14"/>
      <c r="E42" s="14"/>
      <c r="F42" s="14"/>
      <c r="G42" s="14"/>
      <c r="H42" s="15"/>
      <c r="I42" s="38"/>
    </row>
    <row r="43" spans="1:9" s="20" customFormat="1" ht="31.2" x14ac:dyDescent="0.3">
      <c r="A43" s="15"/>
      <c r="B43" s="14"/>
      <c r="C43" s="39" t="s">
        <v>5</v>
      </c>
      <c r="D43" s="41" t="s">
        <v>77</v>
      </c>
      <c r="E43" s="39"/>
      <c r="F43" s="21" t="s">
        <v>68</v>
      </c>
      <c r="G43" s="21"/>
      <c r="H43" s="15">
        <v>6</v>
      </c>
      <c r="I43" s="40">
        <v>0.5</v>
      </c>
    </row>
    <row r="44" spans="1:9" ht="46.8" x14ac:dyDescent="0.3">
      <c r="A44" s="15"/>
      <c r="B44" s="14"/>
      <c r="C44" s="15" t="s">
        <v>5</v>
      </c>
      <c r="D44" s="26" t="s">
        <v>69</v>
      </c>
      <c r="E44" s="15"/>
      <c r="F44" s="16" t="s">
        <v>29</v>
      </c>
      <c r="G44" s="16"/>
      <c r="H44" s="15">
        <v>2</v>
      </c>
      <c r="I44" s="38">
        <v>0.5</v>
      </c>
    </row>
    <row r="45" spans="1:9" ht="46.8" x14ac:dyDescent="0.3">
      <c r="A45" s="15"/>
      <c r="B45" s="14"/>
      <c r="C45" s="15" t="s">
        <v>5</v>
      </c>
      <c r="D45" s="26" t="s">
        <v>70</v>
      </c>
      <c r="E45" s="15"/>
      <c r="F45" s="16" t="s">
        <v>29</v>
      </c>
      <c r="G45" s="16"/>
      <c r="H45" s="15">
        <v>2</v>
      </c>
      <c r="I45" s="40">
        <v>0.5</v>
      </c>
    </row>
    <row r="46" spans="1:9" ht="46.8" x14ac:dyDescent="0.3">
      <c r="A46" s="15"/>
      <c r="B46" s="14"/>
      <c r="C46" s="15" t="s">
        <v>5</v>
      </c>
      <c r="D46" s="26" t="s">
        <v>71</v>
      </c>
      <c r="E46" s="15"/>
      <c r="F46" s="16" t="s">
        <v>29</v>
      </c>
      <c r="G46" s="16"/>
      <c r="H46" s="15">
        <v>6</v>
      </c>
      <c r="I46" s="38">
        <v>1.5</v>
      </c>
    </row>
    <row r="47" spans="1:9" ht="46.8" x14ac:dyDescent="0.3">
      <c r="A47" s="15"/>
      <c r="B47" s="14"/>
      <c r="C47" s="39" t="s">
        <v>5</v>
      </c>
      <c r="D47" s="41" t="s">
        <v>72</v>
      </c>
      <c r="E47" s="39"/>
      <c r="F47" s="21" t="s">
        <v>29</v>
      </c>
      <c r="G47" s="21"/>
      <c r="H47" s="15">
        <v>1</v>
      </c>
      <c r="I47" s="40">
        <v>2</v>
      </c>
    </row>
    <row r="48" spans="1:9" ht="46.8" x14ac:dyDescent="0.3">
      <c r="A48" s="15"/>
      <c r="B48" s="14"/>
      <c r="C48" s="15" t="s">
        <v>5</v>
      </c>
      <c r="D48" s="26" t="s">
        <v>73</v>
      </c>
      <c r="E48" s="15"/>
      <c r="F48" s="16" t="s">
        <v>29</v>
      </c>
      <c r="G48" s="16"/>
      <c r="H48" s="15">
        <v>1</v>
      </c>
      <c r="I48" s="38">
        <v>2</v>
      </c>
    </row>
    <row r="49" spans="6:9" ht="17.399999999999999" x14ac:dyDescent="0.3">
      <c r="F49" s="23" t="s">
        <v>30</v>
      </c>
      <c r="G49" s="23"/>
      <c r="H49" s="24"/>
      <c r="I49" s="25">
        <f>I7+I22+I33</f>
        <v>50</v>
      </c>
    </row>
  </sheetData>
  <autoFilter ref="A6:I49" xr:uid="{00000000-0009-0000-0000-000000000000}"/>
  <phoneticPr fontId="11" type="noConversion"/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7" sqref="B7"/>
    </sheetView>
  </sheetViews>
  <sheetFormatPr defaultColWidth="11" defaultRowHeight="15.6" x14ac:dyDescent="0.3"/>
  <cols>
    <col min="2" max="2" width="56.8984375" style="1" customWidth="1"/>
  </cols>
  <sheetData>
    <row r="1" spans="1:2" ht="27.9" customHeight="1" thickBot="1" x14ac:dyDescent="0.35">
      <c r="A1" s="42" t="s">
        <v>13</v>
      </c>
      <c r="B1" s="42"/>
    </row>
    <row r="2" spans="1:2" ht="16.2" thickBot="1" x14ac:dyDescent="0.35">
      <c r="A2" s="43">
        <v>1</v>
      </c>
      <c r="B2" s="44" t="s">
        <v>82</v>
      </c>
    </row>
    <row r="3" spans="1:2" ht="31.8" thickBot="1" x14ac:dyDescent="0.35">
      <c r="A3" s="45">
        <v>2</v>
      </c>
      <c r="B3" s="46" t="s">
        <v>83</v>
      </c>
    </row>
    <row r="4" spans="1:2" ht="16.2" thickBot="1" x14ac:dyDescent="0.35">
      <c r="A4" s="45">
        <v>3</v>
      </c>
      <c r="B4" s="46" t="s">
        <v>84</v>
      </c>
    </row>
    <row r="5" spans="1:2" ht="16.2" thickBot="1" x14ac:dyDescent="0.35">
      <c r="A5" s="45">
        <v>4</v>
      </c>
      <c r="B5" s="46" t="s">
        <v>85</v>
      </c>
    </row>
    <row r="6" spans="1:2" ht="16.2" thickBot="1" x14ac:dyDescent="0.35">
      <c r="A6" s="45">
        <v>5</v>
      </c>
      <c r="B6" s="46" t="s">
        <v>86</v>
      </c>
    </row>
    <row r="7" spans="1:2" ht="16.2" thickBot="1" x14ac:dyDescent="0.35">
      <c r="A7" s="45">
        <v>6</v>
      </c>
      <c r="B7" s="46" t="s">
        <v>87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Виталий</cp:lastModifiedBy>
  <cp:lastPrinted>2024-04-22T06:48:14Z</cp:lastPrinted>
  <dcterms:created xsi:type="dcterms:W3CDTF">2022-11-09T22:53:43Z</dcterms:created>
  <dcterms:modified xsi:type="dcterms:W3CDTF">2026-01-16T14:07:13Z</dcterms:modified>
</cp:coreProperties>
</file>